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PCH\OICP\VaccineMgmt\Web and Document\2023 Updates\Current Copies-Word\Updated docs with COVID\In progress\"/>
    </mc:Choice>
  </mc:AlternateContent>
  <xr:revisionPtr revIDLastSave="0" documentId="13_ncr:1_{3279FA20-9FFF-4989-92F5-E5389A18EBAE}" xr6:coauthVersionLast="47" xr6:coauthVersionMax="47" xr10:uidLastSave="{00000000-0000-0000-0000-000000000000}"/>
  <workbookProtection workbookAlgorithmName="SHA-512" workbookHashValue="Njy+XE23h9iLgfzOisggMhz08qDW+YR+MnI3i8GztvlrpHZ0emAWpD0h302LSty4qWG2VafGlGPud3R5WYBdAA==" workbookSaltValue="qvGL6anMtzySmwyCbaE6vQ==" workbookSpinCount="100000" lockStructure="1"/>
  <bookViews>
    <workbookView xWindow="28680" yWindow="-120" windowWidth="29040" windowHeight="15720" xr2:uid="{00000000-000D-0000-FFFF-FFFF00000000}"/>
  </bookViews>
  <sheets>
    <sheet name="ROQ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35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0" i="1"/>
  <c r="D19" i="1"/>
  <c r="D18" i="1" l="1"/>
</calcChain>
</file>

<file path=xl/sharedStrings.xml><?xml version="1.0" encoding="utf-8"?>
<sst xmlns="http://schemas.openxmlformats.org/spreadsheetml/2006/main" count="33" uniqueCount="33">
  <si>
    <t xml:space="preserve">Vaccine </t>
  </si>
  <si>
    <t xml:space="preserve">Doses Used Last Month </t>
  </si>
  <si>
    <t xml:space="preserve">Physical Inventory </t>
  </si>
  <si>
    <t xml:space="preserve">Recommended Order Quantity </t>
  </si>
  <si>
    <t>DTaP</t>
  </si>
  <si>
    <t>DTaP-Hep B-IPV</t>
  </si>
  <si>
    <t>DTaP-IPV-Hib</t>
  </si>
  <si>
    <t>Hib</t>
  </si>
  <si>
    <t>HPV</t>
  </si>
  <si>
    <t>IPV</t>
  </si>
  <si>
    <t>MCV</t>
  </si>
  <si>
    <t>MMR</t>
  </si>
  <si>
    <t>Tdap</t>
  </si>
  <si>
    <t xml:space="preserve">Varicella </t>
  </si>
  <si>
    <t>MMRV</t>
  </si>
  <si>
    <t xml:space="preserve">Select Ordering Frequency </t>
  </si>
  <si>
    <t>Quantity your facility will order</t>
  </si>
  <si>
    <t>DTaP-IPV</t>
  </si>
  <si>
    <r>
      <rPr>
        <b/>
        <sz val="12"/>
        <color theme="1"/>
        <rFont val="Calibri"/>
        <family val="2"/>
      </rPr>
      <t>Instructions:</t>
    </r>
    <r>
      <rPr>
        <b/>
        <sz val="11"/>
        <color theme="1"/>
        <rFont val="Calibri"/>
        <family val="2"/>
      </rPr>
      <t xml:space="preserve"> </t>
    </r>
  </si>
  <si>
    <t>MENB</t>
  </si>
  <si>
    <t>Rotavirus</t>
  </si>
  <si>
    <t>Hepatitis A</t>
  </si>
  <si>
    <t>Hepatitis B</t>
  </si>
  <si>
    <t>DTaP-IPV-Hib-Hep B</t>
  </si>
  <si>
    <t>Every Three Months</t>
  </si>
  <si>
    <t xml:space="preserve">1. Download this Excel file to your computer.  </t>
  </si>
  <si>
    <t xml:space="preserve">2. Place all Childhood Vaccine Program orders through the Immunization Information System. </t>
  </si>
  <si>
    <t>3. Calculate your vaccine order by selecting your ordering frequency and enter in the doses used last month and physical inventory columns.</t>
  </si>
  <si>
    <t xml:space="preserve">4. Recommended Order Quantities are NOT provider specific and do not factor in seasonality or any other reason for increase need. </t>
  </si>
  <si>
    <t>5. You may need to adjust the quantity your facility will order from the listed recommended quantity to meet your clinic's specific needs.</t>
  </si>
  <si>
    <t>Calculating Vaccine Order Quantities for the Childhood Vaccine Program</t>
  </si>
  <si>
    <t>PCV</t>
  </si>
  <si>
    <t xml:space="preserve">6. PPSV, and TD can be ordered in single dose quantities.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</si>
</sst>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2"/>
      <color theme="1"/>
      <name val="Century Gothic"/>
      <family val="2"/>
    </font>
    <font>
      <sz val="11"/>
      <color theme="1"/>
      <name val="Century Gothic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/>
    <xf numFmtId="0" fontId="7" fillId="0" borderId="0" xfId="0" applyFont="1"/>
    <xf numFmtId="0" fontId="7" fillId="0" borderId="3" xfId="0" applyFont="1" applyBorder="1"/>
    <xf numFmtId="0" fontId="4" fillId="4" borderId="0" xfId="0" applyFont="1" applyFill="1"/>
    <xf numFmtId="0" fontId="4" fillId="4" borderId="3" xfId="0" applyFont="1" applyFill="1" applyBorder="1"/>
    <xf numFmtId="0" fontId="4" fillId="4" borderId="0" xfId="0" applyFont="1" applyFill="1" applyProtection="1">
      <protection locked="0"/>
    </xf>
    <xf numFmtId="0" fontId="4" fillId="4" borderId="3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/>
    <xf numFmtId="0" fontId="0" fillId="4" borderId="3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3" xfId="0" applyFill="1" applyBorder="1" applyProtection="1">
      <protection locked="0"/>
    </xf>
    <xf numFmtId="0" fontId="3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5E1"/>
      <color rgb="FFFFEECD"/>
      <color rgb="FFFFD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1019175</xdr:colOff>
      <xdr:row>13</xdr:row>
      <xdr:rowOff>19050</xdr:rowOff>
    </xdr:from>
    <xdr:to>
      <xdr:col>1</xdr:col>
      <xdr:colOff>1019176</xdr:colOff>
      <xdr:row>14</xdr:row>
      <xdr:rowOff>85725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447925" y="2600325"/>
          <a:ext cx="1" cy="276225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</xdr:colOff>
      <xdr:row>35</xdr:row>
      <xdr:rowOff>38100</xdr:rowOff>
    </xdr:from>
    <xdr:to>
      <xdr:col>5</xdr:col>
      <xdr:colOff>15240</xdr:colOff>
      <xdr:row>37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480" y="6667500"/>
          <a:ext cx="8702040" cy="480060"/>
        </a:xfrm>
        <a:prstGeom prst="rect">
          <a:avLst/>
        </a:prstGeom>
        <a:solidFill>
          <a:schemeClr val="bg1"/>
        </a:solidFill>
        <a:ln w="571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 request this document in another format, call 1-800-525-0127. Deaf or hard of hearing customers, please call 711 (Washington Relay) or email civil.rights@doh.wa.gov. </a:t>
          </a:r>
          <a:r>
            <a:rPr lang="en-US" sz="1100" b="1" baseline="0">
              <a:solidFill>
                <a:sysClr val="windowText" lastClr="000000"/>
              </a:solidFill>
            </a:rPr>
            <a:t>DOH 348-208</a:t>
          </a:r>
          <a:r>
            <a:rPr lang="en-US" sz="1100" b="0" baseline="0">
              <a:solidFill>
                <a:sysClr val="windowText" lastClr="000000"/>
              </a:solidFill>
            </a:rPr>
            <a:t>, </a:t>
          </a:r>
          <a:r>
            <a:rPr lang="en-US" sz="1100" b="1" baseline="0">
              <a:solidFill>
                <a:sysClr val="windowText" lastClr="000000"/>
              </a:solidFill>
            </a:rPr>
            <a:t>September 2023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4</xdr:col>
      <xdr:colOff>876300</xdr:colOff>
      <xdr:row>4</xdr:row>
      <xdr:rowOff>158750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1B622E3-5335-4214-8C6E-76B285A58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73" b="10073"/>
        <a:stretch/>
      </xdr:blipFill>
      <xdr:spPr>
        <a:xfrm>
          <a:off x="400050" y="0"/>
          <a:ext cx="7077075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5"/>
  <sheetViews>
    <sheetView tabSelected="1" workbookViewId="0">
      <selection activeCell="F13" sqref="F13"/>
    </sheetView>
  </sheetViews>
  <sheetFormatPr defaultColWidth="8.81640625" defaultRowHeight="14.5" x14ac:dyDescent="0.35"/>
  <cols>
    <col min="1" max="1" width="21.453125" style="2" customWidth="1"/>
    <col min="2" max="2" width="23.7265625" style="2" bestFit="1" customWidth="1"/>
    <col min="3" max="3" width="18.7265625" style="2" bestFit="1" customWidth="1"/>
    <col min="4" max="4" width="30.7265625" style="2" bestFit="1" customWidth="1"/>
    <col min="5" max="5" width="32.7265625" style="2" bestFit="1" customWidth="1"/>
    <col min="6" max="16384" width="8.81640625" style="2"/>
  </cols>
  <sheetData>
    <row r="1" spans="1:12" x14ac:dyDescent="0.35">
      <c r="A1" s="17"/>
      <c r="B1" s="17"/>
      <c r="C1" s="17"/>
      <c r="D1" s="17"/>
      <c r="E1" s="18"/>
    </row>
    <row r="2" spans="1:12" x14ac:dyDescent="0.35">
      <c r="A2" s="17"/>
      <c r="B2" s="17"/>
      <c r="C2" s="17"/>
      <c r="D2" s="17"/>
      <c r="E2" s="18"/>
    </row>
    <row r="3" spans="1:12" x14ac:dyDescent="0.35">
      <c r="A3" s="17"/>
      <c r="B3" s="17"/>
      <c r="C3" s="17"/>
      <c r="D3" s="17"/>
      <c r="E3" s="18"/>
    </row>
    <row r="4" spans="1:12" x14ac:dyDescent="0.35">
      <c r="A4" s="17"/>
      <c r="B4" s="17"/>
      <c r="C4" s="17"/>
      <c r="D4" s="17"/>
      <c r="E4" s="18"/>
    </row>
    <row r="5" spans="1:12" x14ac:dyDescent="0.35">
      <c r="A5" s="17"/>
      <c r="B5" s="17"/>
      <c r="C5" s="17"/>
      <c r="D5" s="17"/>
      <c r="E5" s="18"/>
    </row>
    <row r="6" spans="1:12" ht="28.5" x14ac:dyDescent="0.65">
      <c r="A6" s="19" t="s">
        <v>30</v>
      </c>
      <c r="B6" s="19"/>
      <c r="C6" s="19"/>
      <c r="D6" s="19"/>
      <c r="E6" s="20"/>
      <c r="F6" s="1"/>
      <c r="G6" s="1"/>
      <c r="H6" s="1"/>
      <c r="I6" s="1"/>
      <c r="J6" s="1"/>
      <c r="K6" s="1"/>
      <c r="L6" s="1"/>
    </row>
    <row r="7" spans="1:12" ht="15.5" x14ac:dyDescent="0.35">
      <c r="A7" s="21" t="s">
        <v>18</v>
      </c>
      <c r="B7" s="22"/>
      <c r="C7" s="22"/>
      <c r="D7" s="22"/>
      <c r="E7" s="23"/>
      <c r="F7" s="3"/>
      <c r="G7" s="3"/>
      <c r="H7" s="3"/>
      <c r="I7" s="3"/>
      <c r="J7" s="3"/>
      <c r="K7" s="3"/>
      <c r="L7" s="3"/>
    </row>
    <row r="8" spans="1:12" x14ac:dyDescent="0.35">
      <c r="A8" s="26" t="s">
        <v>25</v>
      </c>
      <c r="B8" s="26"/>
      <c r="C8" s="26"/>
      <c r="D8" s="26"/>
      <c r="E8" s="27"/>
      <c r="F8" s="3"/>
      <c r="G8" s="3"/>
      <c r="H8" s="3"/>
      <c r="I8" s="3"/>
      <c r="J8" s="3"/>
      <c r="K8" s="3"/>
      <c r="L8" s="3"/>
    </row>
    <row r="9" spans="1:12" x14ac:dyDescent="0.35">
      <c r="A9" s="26" t="s">
        <v>26</v>
      </c>
      <c r="B9" s="26"/>
      <c r="C9" s="26"/>
      <c r="D9" s="26"/>
      <c r="E9" s="27"/>
      <c r="F9" s="3"/>
      <c r="G9" s="3"/>
      <c r="H9" s="3"/>
      <c r="I9" s="3"/>
      <c r="J9" s="3"/>
      <c r="K9" s="3"/>
      <c r="L9" s="3"/>
    </row>
    <row r="10" spans="1:12" x14ac:dyDescent="0.35">
      <c r="A10" s="26" t="s">
        <v>27</v>
      </c>
      <c r="B10" s="26"/>
      <c r="C10" s="26"/>
      <c r="D10" s="26"/>
      <c r="E10" s="27"/>
      <c r="F10" s="3"/>
      <c r="G10" s="3"/>
      <c r="H10" s="3"/>
      <c r="I10" s="3"/>
      <c r="J10" s="3"/>
      <c r="K10" s="3"/>
      <c r="L10" s="3"/>
    </row>
    <row r="11" spans="1:12" x14ac:dyDescent="0.35">
      <c r="A11" s="26" t="s">
        <v>28</v>
      </c>
      <c r="B11" s="26"/>
      <c r="C11" s="26"/>
      <c r="D11" s="26"/>
      <c r="E11" s="27"/>
      <c r="F11" s="3"/>
      <c r="G11" s="3"/>
      <c r="H11" s="3"/>
      <c r="I11" s="3"/>
      <c r="J11" s="3"/>
      <c r="K11" s="3"/>
      <c r="L11" s="3"/>
    </row>
    <row r="12" spans="1:12" x14ac:dyDescent="0.35">
      <c r="A12" s="26" t="s">
        <v>29</v>
      </c>
      <c r="B12" s="26"/>
      <c r="C12" s="26"/>
      <c r="D12" s="26"/>
      <c r="E12" s="27"/>
      <c r="F12" s="3"/>
      <c r="G12" s="3"/>
      <c r="H12" s="3"/>
      <c r="I12" s="3"/>
      <c r="J12" s="3"/>
      <c r="K12" s="3"/>
      <c r="L12" s="3"/>
    </row>
    <row r="13" spans="1:12" x14ac:dyDescent="0.35">
      <c r="A13" s="26" t="s">
        <v>32</v>
      </c>
      <c r="B13" s="26"/>
      <c r="C13" s="26"/>
      <c r="D13" s="26"/>
      <c r="E13" s="27"/>
      <c r="F13" s="3"/>
      <c r="G13" s="3"/>
      <c r="H13" s="3"/>
      <c r="I13" s="3"/>
      <c r="J13" s="3"/>
      <c r="K13" s="3"/>
      <c r="L13" s="3"/>
    </row>
    <row r="14" spans="1:12" ht="15.5" x14ac:dyDescent="0.35">
      <c r="A14" s="24" t="s">
        <v>15</v>
      </c>
      <c r="B14" s="24"/>
      <c r="C14" s="10"/>
      <c r="D14" s="10"/>
      <c r="E14" s="11"/>
      <c r="F14" s="3"/>
      <c r="G14" s="3"/>
      <c r="H14" s="3"/>
      <c r="I14" s="3"/>
      <c r="J14" s="3"/>
      <c r="K14" s="3"/>
      <c r="L14" s="3"/>
    </row>
    <row r="15" spans="1:12" x14ac:dyDescent="0.35">
      <c r="A15" s="25" t="s">
        <v>24</v>
      </c>
      <c r="B15" s="25"/>
      <c r="C15" s="12"/>
      <c r="D15" s="10"/>
      <c r="E15" s="13"/>
      <c r="G15" s="3"/>
    </row>
    <row r="16" spans="1:12" x14ac:dyDescent="0.35">
      <c r="A16" s="14"/>
      <c r="B16" s="14"/>
      <c r="C16" s="14"/>
      <c r="D16" s="15"/>
      <c r="E16" s="16"/>
      <c r="F16" s="3"/>
      <c r="G16" s="3"/>
      <c r="H16" s="3"/>
      <c r="I16" s="3"/>
      <c r="J16" s="3"/>
      <c r="K16" s="3"/>
      <c r="L16" s="3"/>
    </row>
    <row r="17" spans="1:12" ht="15.5" x14ac:dyDescent="0.35">
      <c r="A17" s="8" t="s">
        <v>0</v>
      </c>
      <c r="B17" s="8" t="s">
        <v>1</v>
      </c>
      <c r="C17" s="8" t="s">
        <v>2</v>
      </c>
      <c r="D17" s="8" t="s">
        <v>3</v>
      </c>
      <c r="E17" s="9" t="s">
        <v>16</v>
      </c>
      <c r="F17" s="3"/>
      <c r="G17" s="3"/>
      <c r="H17" s="3"/>
      <c r="I17" s="3"/>
      <c r="J17" s="3"/>
      <c r="K17" s="3"/>
      <c r="L17" s="3"/>
    </row>
    <row r="18" spans="1:12" x14ac:dyDescent="0.35">
      <c r="A18" t="s">
        <v>4</v>
      </c>
      <c r="D18">
        <f>IF(A15="Monthly",CEILING((B18*2)-C18,10),IF(A15="Every Two Months",CEILING((B18*3)-C18,10),IF(A15="Every Three Months",CEILING((B18*4)-C18,10),IF(A15="Every Six Months",CEILING((B18*7)-C18,10),0))))</f>
        <v>0</v>
      </c>
      <c r="E18" s="4"/>
      <c r="F18" s="3"/>
      <c r="H18" s="3"/>
      <c r="I18" s="3"/>
      <c r="J18" s="3"/>
      <c r="K18" s="3"/>
      <c r="L18" s="3"/>
    </row>
    <row r="19" spans="1:12" x14ac:dyDescent="0.35">
      <c r="A19" t="s">
        <v>5</v>
      </c>
      <c r="D19">
        <f>IF(A15="Monthly",CEILING((B19*2)-C19,10),IF(A15="Every Two Months",CEILING((B19*3)-C19,10),IF(A15="Every Three Months",CEILING((B19*4)-C19,10),IF(A15="Every Six Months",CEILING((B19*7)-C19,10),0))))</f>
        <v>0</v>
      </c>
      <c r="E19" s="4"/>
      <c r="F19" s="3"/>
      <c r="G19" s="3"/>
      <c r="H19" s="3"/>
      <c r="I19" s="3"/>
      <c r="J19" s="3"/>
      <c r="K19" s="3"/>
      <c r="L19" s="3"/>
    </row>
    <row r="20" spans="1:12" x14ac:dyDescent="0.35">
      <c r="A20" t="s">
        <v>6</v>
      </c>
      <c r="D20">
        <f>IF(A15="Monthly",CEILING((B20*2)-C20,10),IF(A15="Every Two Months",CEILING((B20*3)-C20,10),IF(A15="Every Three Months",CEILING((B20*4)-C20,10),IF(A15="Every Six Months",CEILING((B20*7)-C20,10),0))))</f>
        <v>0</v>
      </c>
      <c r="E20" s="4"/>
      <c r="F20" s="3"/>
      <c r="G20" s="3"/>
      <c r="H20" s="3"/>
      <c r="I20" s="3"/>
      <c r="J20" s="3"/>
      <c r="K20" s="3"/>
      <c r="L20" s="3"/>
    </row>
    <row r="21" spans="1:12" x14ac:dyDescent="0.35">
      <c r="A21" t="s">
        <v>23</v>
      </c>
      <c r="D21">
        <f>IF(A15="Monthly",CEILING((B21*2)-C21,10),IF(A15="Every Two Months",CEILING((B21*3)-C21,10),IF(A16="Every Three Months",CEILING((B21*4)-C21,10),IF(A15="Every Six Months",CEILING((B21*7)-C21,10),0))))</f>
        <v>0</v>
      </c>
      <c r="E21" s="4"/>
      <c r="F21" s="3"/>
      <c r="G21" s="3"/>
      <c r="H21" s="3"/>
      <c r="I21" s="3"/>
      <c r="J21" s="3"/>
      <c r="K21" s="3"/>
      <c r="L21" s="3"/>
    </row>
    <row r="22" spans="1:12" x14ac:dyDescent="0.35">
      <c r="A22" t="s">
        <v>17</v>
      </c>
      <c r="D22">
        <f>IF(A15="Monthly",CEILING((B22*2)-C22,10),IF(A15="Every Two Months",CEILING((B22*3)-C22,10),IF(A15="Every Three Months",CEILING((B22*4)-C22,10),IF(A15="Every Six Months",CEILING((B22*7)-C22,10),0))))</f>
        <v>0</v>
      </c>
      <c r="E22" s="4"/>
      <c r="F22" s="3"/>
      <c r="G22" s="3"/>
      <c r="H22" s="3"/>
      <c r="I22" s="3"/>
      <c r="J22" s="3"/>
      <c r="K22" s="3"/>
      <c r="L22" s="3"/>
    </row>
    <row r="23" spans="1:12" x14ac:dyDescent="0.35">
      <c r="A23" t="s">
        <v>21</v>
      </c>
      <c r="D23">
        <f>IF(A15="Monthly",CEILING((B23*2)-C23,10),IF(A15="Every Two Months",CEILING((B23*3)-C23,10),IF(A15="Every Three Months",CEILING((B23*4)-C23,10),IF(A15="Every Six Months",CEILING((B23*7)-C23,10),0))))</f>
        <v>0</v>
      </c>
      <c r="E23" s="4"/>
      <c r="F23" s="3"/>
      <c r="G23" s="3"/>
      <c r="H23" s="3"/>
      <c r="I23" s="3"/>
      <c r="J23" s="3"/>
      <c r="K23" s="3"/>
      <c r="L23" s="3"/>
    </row>
    <row r="24" spans="1:12" x14ac:dyDescent="0.35">
      <c r="A24" t="s">
        <v>22</v>
      </c>
      <c r="D24">
        <f>IF(A15="Monthly",CEILING((B24*2)-C24,10),IF(A15="Every Two Months",CEILING((B24*3)-C24,10),IF(A15="Every Three Months",CEILING((B24*4)-C24,10),IF(A15="Every Six Months",CEILING((B24*7)-C24,10),0))))</f>
        <v>0</v>
      </c>
      <c r="E24" s="4"/>
      <c r="F24" s="3"/>
      <c r="G24" s="3"/>
      <c r="H24" s="3"/>
      <c r="I24" s="3"/>
      <c r="J24" s="3"/>
      <c r="K24" s="3"/>
      <c r="L24" s="3"/>
    </row>
    <row r="25" spans="1:12" x14ac:dyDescent="0.35">
      <c r="A25" t="s">
        <v>7</v>
      </c>
      <c r="D25">
        <f>IF(A15="Monthly",CEILING((B25*2)-C25,5),IF(A15="Every Two Months",CEILING((B25*3)-C25,5),IF(A15="Every Three Months",CEILING((B25*4)-C25,5),IF(A15="Every Six Months",CEILING((B25*7)-C25,5),0))))</f>
        <v>0</v>
      </c>
      <c r="E25" s="4"/>
      <c r="F25" s="3"/>
      <c r="G25" s="3"/>
      <c r="H25" s="3"/>
      <c r="I25" s="3"/>
      <c r="J25" s="3"/>
      <c r="K25" s="3"/>
      <c r="L25" s="3"/>
    </row>
    <row r="26" spans="1:12" x14ac:dyDescent="0.35">
      <c r="A26" t="s">
        <v>8</v>
      </c>
      <c r="D26">
        <f>IF(A15="Monthly",CEILING((B26*2)-C26,10),IF(A15="Every Two Months",CEILING((B26*3)-C26,10),IF(A15="Every Three Months",CEILING((B26*4)-C26,10),IF(A15="Every Six Months",CEILING((B26*7)-C26,10),0))))</f>
        <v>0</v>
      </c>
      <c r="E26" s="4"/>
      <c r="F26" s="3"/>
      <c r="G26" s="3"/>
      <c r="H26" s="3"/>
      <c r="I26" s="3"/>
      <c r="J26" s="3"/>
      <c r="K26" s="3"/>
      <c r="L26" s="3"/>
    </row>
    <row r="27" spans="1:12" x14ac:dyDescent="0.35">
      <c r="A27" t="s">
        <v>9</v>
      </c>
      <c r="D27">
        <f>IF(A15="Monthly",CEILING((B27*2)-C27,10),IF(A15="Every Two Months",CEILING((B27*3)-C27,10),IF(A15="Every Three Months",CEILING((B27*4)-C27,10),IF(A15="Every Six Months",CEILING((B27*7)-C27,10),0))))</f>
        <v>0</v>
      </c>
      <c r="E27" s="4"/>
      <c r="F27" s="3"/>
      <c r="G27" s="3"/>
      <c r="H27" s="3"/>
      <c r="I27" s="3"/>
      <c r="J27" s="3"/>
      <c r="K27" s="3"/>
      <c r="L27" s="3"/>
    </row>
    <row r="28" spans="1:12" x14ac:dyDescent="0.35">
      <c r="A28" t="s">
        <v>10</v>
      </c>
      <c r="D28">
        <f>IF(A15="Monthly",CEILING((B28*2)-C28,5),IF(A15="Every Two Months",CEILING((B28*3)-C28,5),IF(A15="Every Three Months",CEILING((B28*4)-C28,5),IF(A15="Every Six Months",CEILING((B28*7)-C28,5),0))))</f>
        <v>0</v>
      </c>
      <c r="E28" s="4"/>
      <c r="F28" s="3"/>
      <c r="G28" s="3"/>
      <c r="H28" s="3"/>
      <c r="I28" s="3"/>
      <c r="J28" s="3"/>
      <c r="K28" s="3"/>
      <c r="L28" s="3"/>
    </row>
    <row r="29" spans="1:12" x14ac:dyDescent="0.35">
      <c r="A29" t="s">
        <v>19</v>
      </c>
      <c r="D29">
        <f>IF(A15="Monthly",CEILING((B29*2)-C29,10),IF(A15="Every Two Months",CEILING((B29*3)-C29,10),IF(A15="Every Three Months",CEILING((B29*4)-C29,10),IF(A15="Every Six Months",CEILING((B29*7)-C29,10),0))))</f>
        <v>0</v>
      </c>
      <c r="E29" s="4"/>
      <c r="F29" s="3"/>
      <c r="G29" s="3"/>
      <c r="H29" s="3"/>
      <c r="I29" s="3"/>
      <c r="J29" s="3"/>
      <c r="K29" s="3"/>
      <c r="L29" s="3"/>
    </row>
    <row r="30" spans="1:12" x14ac:dyDescent="0.35">
      <c r="A30" t="s">
        <v>11</v>
      </c>
      <c r="D30">
        <f>IF(A15="Monthly",CEILING((B30*2)-C30,10),IF(A15="Every Two Months",CEILING((B30*3)-C30,10),IF(A15="Every Three Months",CEILING((B30*4)-C30,10),IF(A15="Every Six Months",CEILING((B30*7)-C30,10),0))))</f>
        <v>0</v>
      </c>
      <c r="E30" s="4"/>
      <c r="F30" s="3"/>
      <c r="G30" s="3"/>
      <c r="H30" s="3"/>
      <c r="I30" s="3"/>
      <c r="J30" s="3"/>
      <c r="K30" s="3"/>
      <c r="L30" s="3"/>
    </row>
    <row r="31" spans="1:12" x14ac:dyDescent="0.35">
      <c r="A31" t="s">
        <v>31</v>
      </c>
      <c r="D31">
        <f>IF(A15="Monthly",CEILING((B31*2)-C31,10),IF(A15="Every Two Months",CEILING((B31*3)-C31,10),IF(A15="Every Three Months",CEILING((B31*4)-C31,10),IF(A15="Every Six Months",CEILING((B31*7)-C31,10),0))))</f>
        <v>0</v>
      </c>
      <c r="E31" s="4"/>
      <c r="F31" s="3"/>
      <c r="G31" s="3"/>
      <c r="H31" s="3"/>
      <c r="I31" s="3"/>
      <c r="J31" s="3"/>
      <c r="K31" s="3"/>
      <c r="L31" s="3"/>
    </row>
    <row r="32" spans="1:12" x14ac:dyDescent="0.35">
      <c r="A32" t="s">
        <v>20</v>
      </c>
      <c r="D32">
        <f>IF(A15="Monthly",CEILING((B32*2)-C32,10),IF(A15="Every Two Months",CEILING((B32*3)-C32,10),IF(A15="Every Three Months",CEILING((B32*4)-C32,10),IF(A15="Every Six Months",CEILING((B32*7)-C32,10),0))))</f>
        <v>0</v>
      </c>
      <c r="E32" s="4"/>
      <c r="F32" s="3"/>
      <c r="G32" s="3"/>
      <c r="H32" s="3"/>
      <c r="I32" s="3"/>
      <c r="J32" s="3"/>
      <c r="K32" s="3"/>
      <c r="L32" s="3"/>
    </row>
    <row r="33" spans="1:12" x14ac:dyDescent="0.35">
      <c r="A33" t="s">
        <v>12</v>
      </c>
      <c r="D33">
        <f>IF(A15="Monthly",CEILING((B33*2)-C33,10),IF(A15="Every Two Months",CEILING((B33*3)-C33,10),IF(A15="Every Three Months",CEILING((B33*4)-C33,10),IF(A15="Every Six Months",CEILING((B33*7)-C33,10),0))))</f>
        <v>0</v>
      </c>
      <c r="E33" s="4"/>
      <c r="F33" s="3"/>
      <c r="G33" s="3"/>
      <c r="H33" s="3"/>
      <c r="I33" s="3"/>
      <c r="J33" s="3"/>
      <c r="K33" s="3"/>
      <c r="L33" s="3"/>
    </row>
    <row r="34" spans="1:12" x14ac:dyDescent="0.35">
      <c r="A34" t="s">
        <v>13</v>
      </c>
      <c r="D34">
        <f>IF(A15="Monthly",CEILING((B34*2)-C34,10),IF(A15="Every Two Months",CEILING((B34*3)-C34,10),IF(A15="Every Three Months",CEILING((B34*4)-C34,10),IF(A15="Every Six Months",CEILING((B34*7)-C34,10),0))))</f>
        <v>0</v>
      </c>
      <c r="E34" s="4"/>
      <c r="F34" s="3"/>
      <c r="G34" s="3"/>
      <c r="H34" s="3"/>
      <c r="I34" s="3"/>
      <c r="J34" s="3"/>
      <c r="K34" s="3"/>
      <c r="L34" s="3"/>
    </row>
    <row r="35" spans="1:12" x14ac:dyDescent="0.35">
      <c r="A35" s="7" t="s">
        <v>14</v>
      </c>
      <c r="B35" s="5"/>
      <c r="C35" s="5"/>
      <c r="D35" s="7">
        <f>IF(A15="Monthly",CEILING((B35*2)-C35,10),IF(A15="Every Two Months",CEILING((B35*3)-C35,10),IF(A15="Every Three Months",CEILING((B35*4)-C35,10),IF(A15="Every Six Months",CEILING((B35*7)-C35,10),0))))</f>
        <v>0</v>
      </c>
      <c r="E35" s="6"/>
    </row>
  </sheetData>
  <sheetProtection sheet="1" selectLockedCells="1"/>
  <protectedRanges>
    <protectedRange sqref="E18:E35" name="Range2"/>
    <protectedRange sqref="B18:C35" name="Range1"/>
  </protectedRanges>
  <mergeCells count="10">
    <mergeCell ref="A6:E6"/>
    <mergeCell ref="A7:E7"/>
    <mergeCell ref="A14:B14"/>
    <mergeCell ref="A15:B15"/>
    <mergeCell ref="A10:E10"/>
    <mergeCell ref="A11:E11"/>
    <mergeCell ref="A12:E12"/>
    <mergeCell ref="A8:E8"/>
    <mergeCell ref="A13:E13"/>
    <mergeCell ref="A9:E9"/>
  </mergeCells>
  <dataValidations count="2">
    <dataValidation allowBlank="1" showInputMessage="1" showErrorMessage="1" promptTitle="Select Ordering Frequency " sqref="A16" xr:uid="{00000000-0002-0000-0000-000000000000}"/>
    <dataValidation type="list" showInputMessage="1" showErrorMessage="1" sqref="A15:B15" xr:uid="{00000000-0002-0000-0000-000001000000}">
      <formula1>"Monthly, Every Two Months, Every Three Months, Every Six Months"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ROQ Calculator</vt:lpstr>
    </vt:vector>
  </TitlesOfParts>
  <Company>Washington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Calculating Vaccine Order Quantities for the Childhood Vaccine Program</dc:title>
  <dc:creator>Washington State Department of Health</dc:creator>
  <cp:lastModifiedBy>Parrish, Elizabeth M (DOH)</cp:lastModifiedBy>
  <dcterms:created xsi:type="dcterms:W3CDTF">2018-10-01T17:24:19Z</dcterms:created>
  <dcterms:modified xsi:type="dcterms:W3CDTF">2023-09-27T21:34:47Z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2022-05-02T21:51:23Z</vt:lpwstr>
  </property>
  <property fmtid="{D5CDD505-2E9C-101B-9397-08002B2CF9AE}" pid="4" name="MSIP_Label_1520fa42-cf58-4c22-8b93-58cf1d3bd1cb_Method">
    <vt:lpwstr>Privileged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8d1a96a7-dcde-4451-996e-0f30fe793159</vt:lpwstr>
  </property>
  <property fmtid="{D5CDD505-2E9C-101B-9397-08002B2CF9AE}" pid="8" name="MSIP_Label_1520fa42-cf58-4c22-8b93-58cf1d3bd1cb_ContentBits">
    <vt:lpwstr>0</vt:lpwstr>
  </property>
</Properties>
</file>